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2935" windowHeight="94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47" i="1"/>
  <c r="M47"/>
  <c r="I47"/>
  <c r="H47"/>
  <c r="O46"/>
  <c r="J46"/>
  <c r="O45"/>
  <c r="J45"/>
  <c r="O44"/>
  <c r="J44"/>
  <c r="O43"/>
  <c r="J43"/>
  <c r="O42"/>
  <c r="J42"/>
  <c r="O41"/>
  <c r="J41"/>
  <c r="O40"/>
  <c r="J40"/>
  <c r="O39"/>
  <c r="J39"/>
  <c r="O38"/>
  <c r="J38"/>
  <c r="O37"/>
  <c r="J37"/>
  <c r="O36"/>
  <c r="J36"/>
  <c r="O35"/>
  <c r="J35"/>
  <c r="O34"/>
  <c r="J34"/>
  <c r="O33"/>
  <c r="J33"/>
  <c r="O32"/>
  <c r="J32"/>
  <c r="O31"/>
  <c r="J31"/>
  <c r="O30"/>
  <c r="J30"/>
  <c r="O29"/>
  <c r="J29"/>
  <c r="O28"/>
  <c r="J28"/>
  <c r="O27"/>
  <c r="J27"/>
  <c r="O26"/>
  <c r="J26"/>
  <c r="O25"/>
  <c r="J25"/>
  <c r="O24"/>
  <c r="J24"/>
  <c r="O23"/>
  <c r="J23"/>
  <c r="O22"/>
  <c r="J22"/>
  <c r="O21"/>
  <c r="J21"/>
  <c r="O20"/>
  <c r="J20"/>
  <c r="O19"/>
  <c r="J19"/>
  <c r="O18"/>
  <c r="J18"/>
  <c r="O17"/>
  <c r="J17"/>
  <c r="D17"/>
  <c r="B17"/>
  <c r="O16"/>
  <c r="J16"/>
  <c r="C16"/>
  <c r="O15"/>
  <c r="J15"/>
  <c r="C15"/>
  <c r="O14"/>
  <c r="J14"/>
  <c r="C14"/>
  <c r="O13"/>
  <c r="J13"/>
  <c r="C13"/>
  <c r="O12"/>
  <c r="J12"/>
  <c r="C12"/>
  <c r="O11"/>
  <c r="J11"/>
  <c r="C11"/>
  <c r="O10"/>
  <c r="J10"/>
  <c r="C10"/>
  <c r="O9"/>
  <c r="J9"/>
  <c r="C9"/>
  <c r="O8"/>
  <c r="J8"/>
  <c r="C8"/>
  <c r="O7"/>
  <c r="J7"/>
  <c r="C7"/>
  <c r="O6"/>
  <c r="J6"/>
  <c r="C6"/>
  <c r="O5"/>
  <c r="J5"/>
  <c r="C5"/>
  <c r="O4"/>
  <c r="J4"/>
  <c r="C4"/>
  <c r="C17" s="1"/>
  <c r="O3"/>
  <c r="J3"/>
  <c r="C3"/>
  <c r="O2"/>
  <c r="J2"/>
  <c r="C2"/>
  <c r="O47" l="1"/>
  <c r="J47"/>
</calcChain>
</file>

<file path=xl/sharedStrings.xml><?xml version="1.0" encoding="utf-8"?>
<sst xmlns="http://schemas.openxmlformats.org/spreadsheetml/2006/main" count="115" uniqueCount="113">
  <si>
    <t>TOTAL</t>
  </si>
  <si>
    <t>DAY 2</t>
  </si>
  <si>
    <t>DAY 1</t>
  </si>
  <si>
    <t>ANGLER</t>
  </si>
  <si>
    <t>COANGLER</t>
  </si>
  <si>
    <t>SCHUYLKILL CO</t>
  </si>
  <si>
    <t>MIKE GALKA</t>
  </si>
  <si>
    <t>LENNY SPEED</t>
  </si>
  <si>
    <t>PRIME TIME</t>
  </si>
  <si>
    <t>ZACH BORGER</t>
  </si>
  <si>
    <t>JEFF BENNETT</t>
  </si>
  <si>
    <t>LEGGETTS CREEK</t>
  </si>
  <si>
    <t>STEVE FRYMOYER</t>
  </si>
  <si>
    <t>DANIEL FORESMAN</t>
  </si>
  <si>
    <t>LANC CO BM</t>
  </si>
  <si>
    <t>TANNER DELVALLE</t>
  </si>
  <si>
    <t>TONY FERREIRA</t>
  </si>
  <si>
    <t>NORTH BRANCH</t>
  </si>
  <si>
    <t>BOB BRODY</t>
  </si>
  <si>
    <t>CODY SCHWARTZ</t>
  </si>
  <si>
    <t>BERKS BM</t>
  </si>
  <si>
    <t>MIKE SABBI</t>
  </si>
  <si>
    <t>BILL BURNSIDE</t>
  </si>
  <si>
    <t>ELITE FORCE 1</t>
  </si>
  <si>
    <t>MIKE SHUMANIS</t>
  </si>
  <si>
    <t>WADE HINES</t>
  </si>
  <si>
    <t>LUNKER LANDERS</t>
  </si>
  <si>
    <t>BRIAN GRANT</t>
  </si>
  <si>
    <t>CODY HENCH</t>
  </si>
  <si>
    <t>SUSQUEHANNA RIVER BM</t>
  </si>
  <si>
    <t>KEITH HOUSEKNECHT</t>
  </si>
  <si>
    <t>JEFF BAILEY</t>
  </si>
  <si>
    <t>WAYNE CO</t>
  </si>
  <si>
    <t>JOE CULVER</t>
  </si>
  <si>
    <t>JEFF CUTELER</t>
  </si>
  <si>
    <t>BRANDYWINE</t>
  </si>
  <si>
    <t>TONY DORMAN</t>
  </si>
  <si>
    <t>DAVE COMPTON</t>
  </si>
  <si>
    <t>LEGGETTS CREEK 2</t>
  </si>
  <si>
    <t>RICH GROSS</t>
  </si>
  <si>
    <t>DON DICK</t>
  </si>
  <si>
    <t>ELITE FORCE 2</t>
  </si>
  <si>
    <t>JIM TYSON</t>
  </si>
  <si>
    <t>JASON RUSSELL</t>
  </si>
  <si>
    <t>BM CRAWFORD CO</t>
  </si>
  <si>
    <t>ALEX HAMBLETON</t>
  </si>
  <si>
    <t>ANTHONY SNESAVAGE</t>
  </si>
  <si>
    <t>KEYSTONE</t>
  </si>
  <si>
    <t>WAYNE PERRY</t>
  </si>
  <si>
    <t>DAN COCHRAN</t>
  </si>
  <si>
    <t>BOB DAVIDSON JR</t>
  </si>
  <si>
    <t>DAVE RUARK</t>
  </si>
  <si>
    <t>ROBERT OBERLY</t>
  </si>
  <si>
    <t>TOM HAFNER</t>
  </si>
  <si>
    <t xml:space="preserve">TOTAL WEIGHT </t>
  </si>
  <si>
    <t>MARK GRUSZIEWICZ</t>
  </si>
  <si>
    <t>AUSTIN HOKE</t>
  </si>
  <si>
    <t>TOTAL FISH</t>
  </si>
  <si>
    <t>REUBEN BARTOLOMEW</t>
  </si>
  <si>
    <t>ANTHONY HEBERLING</t>
  </si>
  <si>
    <t>AVG WEIGHT PER FISH</t>
  </si>
  <si>
    <t>ERIC MARSH</t>
  </si>
  <si>
    <t>DAVE DORMAN</t>
  </si>
  <si>
    <t>JOSHUA HOSHOUR</t>
  </si>
  <si>
    <t>ADAM IVORY</t>
  </si>
  <si>
    <t>KEVIN GERGEL</t>
  </si>
  <si>
    <t>KEN LEITH</t>
  </si>
  <si>
    <t>CARMINE SAPRONA</t>
  </si>
  <si>
    <t>CHRIS WILSON</t>
  </si>
  <si>
    <t>BRANDON CLARK</t>
  </si>
  <si>
    <t>DAVID HARRIS</t>
  </si>
  <si>
    <t>MICHAEL TAYLOR</t>
  </si>
  <si>
    <t>TOM PISANO</t>
  </si>
  <si>
    <t>ERIC CRAWFORD</t>
  </si>
  <si>
    <t>MIKE DALTON</t>
  </si>
  <si>
    <t>CHRIS FISHER</t>
  </si>
  <si>
    <t>SHAWN WEIL</t>
  </si>
  <si>
    <t>KEVIN HEBERLING</t>
  </si>
  <si>
    <t>CRAIG HERSHEY</t>
  </si>
  <si>
    <t>JIM BRITENBAUGH</t>
  </si>
  <si>
    <t>WYATT LUCAS</t>
  </si>
  <si>
    <t>MICHAEL RICHMOND</t>
  </si>
  <si>
    <t>VINCENT ALTIERI</t>
  </si>
  <si>
    <t>RICK MULLEN</t>
  </si>
  <si>
    <t>SAM NOEL</t>
  </si>
  <si>
    <t>RICH RUSHING</t>
  </si>
  <si>
    <t>JUSTIN LACOMIS</t>
  </si>
  <si>
    <t>MARK HUGHES</t>
  </si>
  <si>
    <t>CURTIS GLOVER</t>
  </si>
  <si>
    <t>STEVE KOCH</t>
  </si>
  <si>
    <t>JOHN RUPP</t>
  </si>
  <si>
    <t>LEVI MCCARTY</t>
  </si>
  <si>
    <t>BRIAN PRICE</t>
  </si>
  <si>
    <t>TRAVIS SPITTLER</t>
  </si>
  <si>
    <t>MIKE GALKA JR</t>
  </si>
  <si>
    <t>BARRY POTTEIGER</t>
  </si>
  <si>
    <t>CALEB RUSSELL</t>
  </si>
  <si>
    <t>MIKEY ZAMPELLA</t>
  </si>
  <si>
    <t>RAYMOND SEVERNS</t>
  </si>
  <si>
    <t>KEN RAMSIER</t>
  </si>
  <si>
    <t>ANDREW CONOLLY</t>
  </si>
  <si>
    <t>ROBERT ENTLER</t>
  </si>
  <si>
    <t>MITCH GROSS</t>
  </si>
  <si>
    <t>CHRIS LONGO</t>
  </si>
  <si>
    <t>ROBERT DAVIDSON SR</t>
  </si>
  <si>
    <t>RON GABLE</t>
  </si>
  <si>
    <t>DAVE KOZLANSKY</t>
  </si>
  <si>
    <t>JIM WEIGAND</t>
  </si>
  <si>
    <t>RANDY HILBERT</t>
  </si>
  <si>
    <t>CHUCK MANCINO</t>
  </si>
  <si>
    <t>NICK TRIOLA</t>
  </si>
  <si>
    <t>MATTHEW JAPCHEN</t>
  </si>
  <si>
    <t>GENE TUFILLARO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</si>
</sst>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activeCell="P4" sqref="P4"/>
    </sheetView>
  </sheetViews>
  <sheetFormatPr defaultRowHeight="15"/>
  <cols>
    <col min="1" max="1" width="24" bestFit="1" customWidth="1"/>
    <col min="2" max="3" width="8" bestFit="1" customWidth="1"/>
    <col min="4" max="4" width="7" bestFit="1" customWidth="1"/>
    <col min="5" max="5" width="2.85546875" customWidth="1"/>
    <col min="6" max="6" width="3" bestFit="1" customWidth="1"/>
    <col min="7" max="7" width="21.7109375" bestFit="1" customWidth="1"/>
    <col min="8" max="9" width="7" bestFit="1" customWidth="1"/>
    <col min="10" max="10" width="8" bestFit="1" customWidth="1"/>
    <col min="11" max="11" width="2.5703125" customWidth="1"/>
    <col min="12" max="12" width="21.140625" bestFit="1" customWidth="1"/>
    <col min="13" max="13" width="6" bestFit="1" customWidth="1"/>
    <col min="14" max="15" width="7" bestFit="1" customWidth="1"/>
  </cols>
  <sheetData>
    <row r="1" spans="1:15">
      <c r="B1" s="1" t="s">
        <v>0</v>
      </c>
      <c r="C1" s="1" t="s">
        <v>1</v>
      </c>
      <c r="D1" s="1" t="s">
        <v>2</v>
      </c>
      <c r="E1" s="1"/>
      <c r="G1" s="1" t="s">
        <v>3</v>
      </c>
      <c r="L1" s="1" t="s">
        <v>4</v>
      </c>
    </row>
    <row r="2" spans="1:15">
      <c r="A2" t="s">
        <v>5</v>
      </c>
      <c r="B2" s="1">
        <v>175.44</v>
      </c>
      <c r="C2" s="1">
        <f>B2-D2</f>
        <v>91.35</v>
      </c>
      <c r="D2" s="1">
        <v>84.09</v>
      </c>
      <c r="E2" s="1"/>
      <c r="F2" s="1">
        <v>1</v>
      </c>
      <c r="G2" t="s">
        <v>6</v>
      </c>
      <c r="H2">
        <v>21.1</v>
      </c>
      <c r="I2" s="1">
        <v>21.66</v>
      </c>
      <c r="J2">
        <f>H2+I2</f>
        <v>42.760000000000005</v>
      </c>
      <c r="L2" t="s">
        <v>7</v>
      </c>
      <c r="M2">
        <v>19.37</v>
      </c>
      <c r="N2">
        <v>18.739999999999998</v>
      </c>
      <c r="O2">
        <f>M2+N2</f>
        <v>38.11</v>
      </c>
    </row>
    <row r="3" spans="1:15">
      <c r="A3" t="s">
        <v>8</v>
      </c>
      <c r="B3" s="1">
        <v>170.68</v>
      </c>
      <c r="C3" s="1">
        <f t="shared" ref="C3:C16" si="0">B3-D3</f>
        <v>71.27000000000001</v>
      </c>
      <c r="D3" s="1">
        <v>99.41</v>
      </c>
      <c r="E3" s="1"/>
      <c r="F3" s="1">
        <v>2</v>
      </c>
      <c r="G3" s="2" t="s">
        <v>9</v>
      </c>
      <c r="H3">
        <v>18.98</v>
      </c>
      <c r="I3" s="1">
        <v>19.989999999999998</v>
      </c>
      <c r="J3">
        <f>H3+I3</f>
        <v>38.97</v>
      </c>
      <c r="L3" t="s">
        <v>10</v>
      </c>
      <c r="M3">
        <v>17.84</v>
      </c>
      <c r="N3">
        <v>19.190000000000001</v>
      </c>
      <c r="O3">
        <f>M3+N3</f>
        <v>37.03</v>
      </c>
    </row>
    <row r="4" spans="1:15">
      <c r="A4" t="s">
        <v>11</v>
      </c>
      <c r="B4" s="1">
        <v>170</v>
      </c>
      <c r="C4" s="1">
        <f t="shared" si="0"/>
        <v>69.08</v>
      </c>
      <c r="D4" s="1">
        <v>100.92</v>
      </c>
      <c r="E4" s="1"/>
      <c r="F4" s="1">
        <v>3</v>
      </c>
      <c r="G4" t="s">
        <v>12</v>
      </c>
      <c r="H4">
        <v>18.2</v>
      </c>
      <c r="I4">
        <v>20.52</v>
      </c>
      <c r="J4">
        <f>H4+I4</f>
        <v>38.72</v>
      </c>
      <c r="L4" t="s">
        <v>13</v>
      </c>
      <c r="M4">
        <v>18.309999999999999</v>
      </c>
      <c r="N4">
        <v>17.02</v>
      </c>
      <c r="O4">
        <f>M4+N4</f>
        <v>35.33</v>
      </c>
    </row>
    <row r="5" spans="1:15">
      <c r="A5" t="s">
        <v>14</v>
      </c>
      <c r="B5" s="1">
        <v>164.21</v>
      </c>
      <c r="C5" s="1">
        <f t="shared" si="0"/>
        <v>94.410000000000011</v>
      </c>
      <c r="D5" s="1">
        <v>69.8</v>
      </c>
      <c r="E5" s="1"/>
      <c r="F5" s="1">
        <v>4</v>
      </c>
      <c r="G5" t="s">
        <v>15</v>
      </c>
      <c r="H5">
        <v>19.579999999999998</v>
      </c>
      <c r="I5" s="1">
        <v>19.010000000000002</v>
      </c>
      <c r="J5">
        <f>H5+I5</f>
        <v>38.590000000000003</v>
      </c>
      <c r="L5" t="s">
        <v>16</v>
      </c>
      <c r="M5">
        <v>15.44</v>
      </c>
      <c r="N5">
        <v>18.7</v>
      </c>
      <c r="O5">
        <f>M5+N5</f>
        <v>34.14</v>
      </c>
    </row>
    <row r="6" spans="1:15">
      <c r="A6" s="2" t="s">
        <v>17</v>
      </c>
      <c r="B6" s="1">
        <v>161.80000000000001</v>
      </c>
      <c r="C6" s="1">
        <f t="shared" si="0"/>
        <v>86.240000000000009</v>
      </c>
      <c r="D6" s="1">
        <v>75.56</v>
      </c>
      <c r="E6" s="1"/>
      <c r="F6" s="1">
        <v>5</v>
      </c>
      <c r="G6" t="s">
        <v>18</v>
      </c>
      <c r="H6">
        <v>19.75</v>
      </c>
      <c r="I6" s="1">
        <v>18.8</v>
      </c>
      <c r="J6">
        <f>H6+I6</f>
        <v>38.549999999999997</v>
      </c>
      <c r="L6" t="s">
        <v>19</v>
      </c>
      <c r="M6">
        <v>16.989999999999998</v>
      </c>
      <c r="N6">
        <v>14.51</v>
      </c>
      <c r="O6">
        <f>M6+N6</f>
        <v>31.5</v>
      </c>
    </row>
    <row r="7" spans="1:15">
      <c r="A7" t="s">
        <v>20</v>
      </c>
      <c r="B7" s="1">
        <v>160.58000000000001</v>
      </c>
      <c r="C7" s="1">
        <f t="shared" si="0"/>
        <v>86.890000000000015</v>
      </c>
      <c r="D7" s="1">
        <v>73.69</v>
      </c>
      <c r="E7" s="1"/>
      <c r="F7" s="1">
        <v>6</v>
      </c>
      <c r="G7" s="2" t="s">
        <v>21</v>
      </c>
      <c r="H7">
        <v>20.05</v>
      </c>
      <c r="I7" s="1">
        <v>18.239999999999998</v>
      </c>
      <c r="J7">
        <f>H7+I7</f>
        <v>38.29</v>
      </c>
      <c r="L7" t="s">
        <v>22</v>
      </c>
      <c r="M7">
        <v>18.88</v>
      </c>
      <c r="N7">
        <v>11.18</v>
      </c>
      <c r="O7">
        <f>M7+N7</f>
        <v>30.06</v>
      </c>
    </row>
    <row r="8" spans="1:15">
      <c r="A8" s="2" t="s">
        <v>23</v>
      </c>
      <c r="B8" s="1">
        <v>160.31</v>
      </c>
      <c r="C8" s="1">
        <f t="shared" si="0"/>
        <v>65.86</v>
      </c>
      <c r="D8" s="1">
        <v>94.45</v>
      </c>
      <c r="E8" s="1"/>
      <c r="F8" s="1">
        <v>7</v>
      </c>
      <c r="G8" s="3" t="s">
        <v>24</v>
      </c>
      <c r="H8">
        <v>18.88</v>
      </c>
      <c r="I8" s="1">
        <v>19.18</v>
      </c>
      <c r="J8">
        <f>H8+I8</f>
        <v>38.06</v>
      </c>
      <c r="L8" t="s">
        <v>25</v>
      </c>
      <c r="M8">
        <v>14.09</v>
      </c>
      <c r="N8">
        <v>15.87</v>
      </c>
      <c r="O8">
        <f>M8+N8</f>
        <v>29.96</v>
      </c>
    </row>
    <row r="9" spans="1:15">
      <c r="A9" t="s">
        <v>26</v>
      </c>
      <c r="B9" s="1">
        <v>156.63999999999999</v>
      </c>
      <c r="C9" s="1">
        <f t="shared" si="0"/>
        <v>60.059999999999988</v>
      </c>
      <c r="D9" s="1">
        <v>96.58</v>
      </c>
      <c r="E9" s="1"/>
      <c r="F9" s="1">
        <v>8</v>
      </c>
      <c r="G9" t="s">
        <v>27</v>
      </c>
      <c r="H9">
        <v>20.420000000000002</v>
      </c>
      <c r="I9" s="1">
        <v>17.079999999999998</v>
      </c>
      <c r="J9">
        <f>H9+I9</f>
        <v>37.5</v>
      </c>
      <c r="L9" t="s">
        <v>28</v>
      </c>
      <c r="M9">
        <v>15.97</v>
      </c>
      <c r="N9">
        <v>13.81</v>
      </c>
      <c r="O9">
        <f>M9+N9</f>
        <v>29.78</v>
      </c>
    </row>
    <row r="10" spans="1:15">
      <c r="A10" t="s">
        <v>29</v>
      </c>
      <c r="B10" s="1">
        <v>153.96</v>
      </c>
      <c r="C10" s="1">
        <f t="shared" si="0"/>
        <v>53.06</v>
      </c>
      <c r="D10" s="1">
        <v>100.9</v>
      </c>
      <c r="E10" s="1"/>
      <c r="F10" s="4">
        <v>9</v>
      </c>
      <c r="G10" s="2" t="s">
        <v>30</v>
      </c>
      <c r="H10">
        <v>22.18</v>
      </c>
      <c r="I10" s="1">
        <v>13.71</v>
      </c>
      <c r="J10">
        <f>H10+I10</f>
        <v>35.89</v>
      </c>
      <c r="L10" t="s">
        <v>31</v>
      </c>
      <c r="M10">
        <v>19.690000000000001</v>
      </c>
      <c r="N10">
        <v>10.039999999999999</v>
      </c>
      <c r="O10">
        <f>M10+N10</f>
        <v>29.73</v>
      </c>
    </row>
    <row r="11" spans="1:15">
      <c r="A11" t="s">
        <v>32</v>
      </c>
      <c r="B11" s="1">
        <v>146.49</v>
      </c>
      <c r="C11" s="1">
        <f t="shared" si="0"/>
        <v>75.190000000000012</v>
      </c>
      <c r="D11" s="1">
        <v>71.3</v>
      </c>
      <c r="E11" s="1"/>
      <c r="F11" s="1">
        <v>10</v>
      </c>
      <c r="G11" t="s">
        <v>33</v>
      </c>
      <c r="H11">
        <v>20.190000000000001</v>
      </c>
      <c r="I11" s="1">
        <v>15.32</v>
      </c>
      <c r="J11">
        <f>H11+I11</f>
        <v>35.510000000000005</v>
      </c>
      <c r="L11" t="s">
        <v>34</v>
      </c>
      <c r="M11">
        <v>10.57</v>
      </c>
      <c r="N11">
        <v>18.07</v>
      </c>
      <c r="O11">
        <f>M11+N11</f>
        <v>28.64</v>
      </c>
    </row>
    <row r="12" spans="1:15">
      <c r="A12" s="2" t="s">
        <v>35</v>
      </c>
      <c r="B12" s="1">
        <v>136.56</v>
      </c>
      <c r="C12" s="1">
        <f t="shared" si="0"/>
        <v>61.740000000000009</v>
      </c>
      <c r="D12" s="1">
        <v>74.819999999999993</v>
      </c>
      <c r="E12" s="1"/>
      <c r="F12" s="1">
        <v>11</v>
      </c>
      <c r="G12" t="s">
        <v>36</v>
      </c>
      <c r="H12">
        <v>22.29</v>
      </c>
      <c r="I12" s="1">
        <v>13.03</v>
      </c>
      <c r="J12">
        <f>H12+I12</f>
        <v>35.32</v>
      </c>
      <c r="L12" t="s">
        <v>37</v>
      </c>
      <c r="M12">
        <v>16.510000000000002</v>
      </c>
      <c r="N12">
        <v>11.15</v>
      </c>
      <c r="O12">
        <f>M12+N12</f>
        <v>27.660000000000004</v>
      </c>
    </row>
    <row r="13" spans="1:15">
      <c r="A13" t="s">
        <v>38</v>
      </c>
      <c r="B13" s="1">
        <v>134.74</v>
      </c>
      <c r="C13" s="1">
        <f t="shared" si="0"/>
        <v>52.600000000000009</v>
      </c>
      <c r="D13" s="1">
        <v>82.14</v>
      </c>
      <c r="E13" s="1"/>
      <c r="F13" s="1">
        <v>12</v>
      </c>
      <c r="G13" t="s">
        <v>39</v>
      </c>
      <c r="H13">
        <v>18.170000000000002</v>
      </c>
      <c r="I13">
        <v>16.88</v>
      </c>
      <c r="J13">
        <f>H13+I13</f>
        <v>35.049999999999997</v>
      </c>
      <c r="L13" t="s">
        <v>40</v>
      </c>
      <c r="M13">
        <v>5.64</v>
      </c>
      <c r="N13">
        <v>21.59</v>
      </c>
      <c r="O13">
        <f>M13+N13</f>
        <v>27.23</v>
      </c>
    </row>
    <row r="14" spans="1:15">
      <c r="A14" s="5" t="s">
        <v>41</v>
      </c>
      <c r="B14" s="1">
        <v>134.59</v>
      </c>
      <c r="C14" s="1">
        <f t="shared" si="0"/>
        <v>53.52000000000001</v>
      </c>
      <c r="D14" s="1">
        <v>81.069999999999993</v>
      </c>
      <c r="E14" s="1"/>
      <c r="F14" s="1">
        <v>13</v>
      </c>
      <c r="G14" t="s">
        <v>42</v>
      </c>
      <c r="H14">
        <v>18.579999999999998</v>
      </c>
      <c r="I14" s="1">
        <v>15.35</v>
      </c>
      <c r="J14">
        <f>H14+I14</f>
        <v>33.93</v>
      </c>
      <c r="L14" t="s">
        <v>43</v>
      </c>
      <c r="M14">
        <v>13.31</v>
      </c>
      <c r="N14">
        <v>13.69</v>
      </c>
      <c r="O14">
        <f>M14+N14</f>
        <v>27</v>
      </c>
    </row>
    <row r="15" spans="1:15">
      <c r="A15" t="s">
        <v>44</v>
      </c>
      <c r="B15" s="1">
        <v>134.28</v>
      </c>
      <c r="C15" s="1">
        <f t="shared" si="0"/>
        <v>68.040000000000006</v>
      </c>
      <c r="D15" s="1">
        <v>66.239999999999995</v>
      </c>
      <c r="E15" s="1"/>
      <c r="F15" s="1">
        <v>14</v>
      </c>
      <c r="G15" t="s">
        <v>45</v>
      </c>
      <c r="H15">
        <v>14.96</v>
      </c>
      <c r="I15">
        <v>18.02</v>
      </c>
      <c r="J15">
        <f>H15+I15</f>
        <v>32.980000000000004</v>
      </c>
      <c r="L15" t="s">
        <v>46</v>
      </c>
      <c r="M15">
        <v>17.43</v>
      </c>
      <c r="N15">
        <v>9.18</v>
      </c>
      <c r="O15">
        <f>M15+N15</f>
        <v>26.61</v>
      </c>
    </row>
    <row r="16" spans="1:15">
      <c r="A16" t="s">
        <v>47</v>
      </c>
      <c r="B16" s="1">
        <v>100.36</v>
      </c>
      <c r="C16" s="1">
        <f t="shared" si="0"/>
        <v>32.129999999999995</v>
      </c>
      <c r="D16" s="1">
        <v>68.23</v>
      </c>
      <c r="E16" s="1"/>
      <c r="F16" s="1">
        <v>15</v>
      </c>
      <c r="G16" s="2" t="s">
        <v>48</v>
      </c>
      <c r="H16">
        <v>16.55</v>
      </c>
      <c r="I16">
        <v>16.16</v>
      </c>
      <c r="J16">
        <f>H16+I16</f>
        <v>32.71</v>
      </c>
      <c r="L16" t="s">
        <v>49</v>
      </c>
      <c r="M16">
        <v>11.1</v>
      </c>
      <c r="N16">
        <v>15.22</v>
      </c>
      <c r="O16">
        <f>M16+N16</f>
        <v>26.32</v>
      </c>
    </row>
    <row r="17" spans="1:15">
      <c r="B17" s="1">
        <f>SUM(B2:B16)</f>
        <v>2260.6400000000003</v>
      </c>
      <c r="C17" s="1">
        <f>SUM(C2:C16)</f>
        <v>1021.44</v>
      </c>
      <c r="D17" s="1">
        <f>SUM(D2:D16)</f>
        <v>1239.2</v>
      </c>
      <c r="E17" s="1"/>
      <c r="F17" s="1">
        <v>16</v>
      </c>
      <c r="G17" t="s">
        <v>50</v>
      </c>
      <c r="H17">
        <v>19.32</v>
      </c>
      <c r="I17" s="1">
        <v>12.65</v>
      </c>
      <c r="J17">
        <f>H17+I17</f>
        <v>31.97</v>
      </c>
      <c r="L17" t="s">
        <v>51</v>
      </c>
      <c r="M17">
        <v>19.350000000000001</v>
      </c>
      <c r="N17">
        <v>6.02</v>
      </c>
      <c r="O17">
        <f>M17+N17</f>
        <v>25.37</v>
      </c>
    </row>
    <row r="18" spans="1:15">
      <c r="B18" s="1"/>
      <c r="C18" s="1"/>
      <c r="D18" s="1"/>
      <c r="E18" s="1"/>
      <c r="F18" s="1">
        <v>17</v>
      </c>
      <c r="G18" t="s">
        <v>52</v>
      </c>
      <c r="H18">
        <v>10.61</v>
      </c>
      <c r="I18">
        <v>20.77</v>
      </c>
      <c r="J18">
        <f>H18+I18</f>
        <v>31.38</v>
      </c>
      <c r="L18" t="s">
        <v>53</v>
      </c>
      <c r="M18">
        <v>15.96</v>
      </c>
      <c r="N18">
        <v>8.57</v>
      </c>
      <c r="O18">
        <f>M18+N18</f>
        <v>24.53</v>
      </c>
    </row>
    <row r="19" spans="1:15">
      <c r="A19" t="s">
        <v>54</v>
      </c>
      <c r="B19" s="1">
        <v>2261</v>
      </c>
      <c r="C19" s="1"/>
      <c r="D19" s="1"/>
      <c r="E19" s="1"/>
      <c r="F19" s="1">
        <v>18</v>
      </c>
      <c r="G19" t="s">
        <v>55</v>
      </c>
      <c r="H19">
        <v>17.690000000000001</v>
      </c>
      <c r="I19">
        <v>13.59</v>
      </c>
      <c r="J19">
        <f>H19+I19</f>
        <v>31.28</v>
      </c>
      <c r="L19" t="s">
        <v>56</v>
      </c>
      <c r="M19">
        <v>6.01</v>
      </c>
      <c r="N19">
        <v>18.45</v>
      </c>
      <c r="O19">
        <f>M19+N19</f>
        <v>24.46</v>
      </c>
    </row>
    <row r="20" spans="1:15">
      <c r="A20" t="s">
        <v>57</v>
      </c>
      <c r="B20" s="1">
        <v>731</v>
      </c>
      <c r="C20" s="1"/>
      <c r="D20" s="1"/>
      <c r="E20" s="1"/>
      <c r="F20" s="1">
        <v>19</v>
      </c>
      <c r="G20" t="s">
        <v>58</v>
      </c>
      <c r="H20">
        <v>19.37</v>
      </c>
      <c r="I20" s="1">
        <v>11.44</v>
      </c>
      <c r="J20">
        <f>H20+I20</f>
        <v>30.810000000000002</v>
      </c>
      <c r="L20" t="s">
        <v>59</v>
      </c>
      <c r="M20">
        <v>12.25</v>
      </c>
      <c r="N20">
        <v>11.7</v>
      </c>
      <c r="O20">
        <f>M20+N20</f>
        <v>23.95</v>
      </c>
    </row>
    <row r="21" spans="1:15">
      <c r="A21" t="s">
        <v>60</v>
      </c>
      <c r="B21" s="1">
        <v>3.09</v>
      </c>
      <c r="C21" s="1"/>
      <c r="D21" s="1"/>
      <c r="E21" s="1"/>
      <c r="F21" s="1">
        <v>20</v>
      </c>
      <c r="G21" t="s">
        <v>61</v>
      </c>
      <c r="H21">
        <v>15.38</v>
      </c>
      <c r="I21">
        <v>15.3</v>
      </c>
      <c r="J21">
        <f>H21+I21</f>
        <v>30.68</v>
      </c>
      <c r="L21" t="s">
        <v>62</v>
      </c>
      <c r="M21">
        <v>19.899999999999999</v>
      </c>
      <c r="N21">
        <v>4.0199999999999996</v>
      </c>
      <c r="O21">
        <f>M21+N21</f>
        <v>23.919999999999998</v>
      </c>
    </row>
    <row r="22" spans="1:15">
      <c r="B22" s="1"/>
      <c r="C22" s="1"/>
      <c r="D22" s="1"/>
      <c r="E22" s="1"/>
      <c r="F22" s="1">
        <v>21</v>
      </c>
      <c r="G22" t="s">
        <v>63</v>
      </c>
      <c r="H22">
        <v>16.03</v>
      </c>
      <c r="I22">
        <v>14.58</v>
      </c>
      <c r="J22">
        <f>H22+I22</f>
        <v>30.61</v>
      </c>
      <c r="L22" t="s">
        <v>64</v>
      </c>
      <c r="M22">
        <v>20.72</v>
      </c>
      <c r="N22">
        <v>2.5099999999999998</v>
      </c>
      <c r="O22">
        <f>M22+N22</f>
        <v>23.229999999999997</v>
      </c>
    </row>
    <row r="23" spans="1:15">
      <c r="B23" s="1"/>
      <c r="C23" s="1"/>
      <c r="D23" s="1"/>
      <c r="E23" s="1"/>
      <c r="F23" s="1">
        <v>22</v>
      </c>
      <c r="G23" t="s">
        <v>65</v>
      </c>
      <c r="H23">
        <v>16.13</v>
      </c>
      <c r="I23">
        <v>13.49</v>
      </c>
      <c r="J23">
        <f>H23+I23</f>
        <v>29.619999999999997</v>
      </c>
      <c r="L23" t="s">
        <v>66</v>
      </c>
      <c r="M23">
        <v>19.62</v>
      </c>
      <c r="N23">
        <v>3.52</v>
      </c>
      <c r="O23">
        <f>M23+N23</f>
        <v>23.14</v>
      </c>
    </row>
    <row r="24" spans="1:15">
      <c r="B24" s="1"/>
      <c r="C24" s="1"/>
      <c r="D24" s="1"/>
      <c r="E24" s="1"/>
      <c r="F24" s="1">
        <v>23</v>
      </c>
      <c r="G24" t="s">
        <v>67</v>
      </c>
      <c r="H24">
        <v>11.8</v>
      </c>
      <c r="I24">
        <v>16.07</v>
      </c>
      <c r="J24">
        <f>H24+I24</f>
        <v>27.87</v>
      </c>
      <c r="L24" t="s">
        <v>68</v>
      </c>
      <c r="M24">
        <v>12.87</v>
      </c>
      <c r="N24">
        <v>9.58</v>
      </c>
      <c r="O24">
        <f>M24+N24</f>
        <v>22.45</v>
      </c>
    </row>
    <row r="25" spans="1:15">
      <c r="B25" s="1"/>
      <c r="C25" s="1"/>
      <c r="D25" s="1"/>
      <c r="E25" s="1"/>
      <c r="F25" s="1">
        <v>24</v>
      </c>
      <c r="G25" t="s">
        <v>69</v>
      </c>
      <c r="H25">
        <v>13.01</v>
      </c>
      <c r="I25">
        <v>14.55</v>
      </c>
      <c r="J25">
        <f>H25+I25</f>
        <v>27.560000000000002</v>
      </c>
      <c r="L25" t="s">
        <v>70</v>
      </c>
      <c r="M25">
        <v>14.95</v>
      </c>
      <c r="N25">
        <v>7.44</v>
      </c>
      <c r="O25">
        <f>M25+N25</f>
        <v>22.39</v>
      </c>
    </row>
    <row r="26" spans="1:15">
      <c r="B26" s="1"/>
      <c r="C26" s="1"/>
      <c r="D26" s="1"/>
      <c r="E26" s="1"/>
      <c r="F26" s="1">
        <v>25</v>
      </c>
      <c r="G26" t="s">
        <v>71</v>
      </c>
      <c r="H26">
        <v>15.04</v>
      </c>
      <c r="I26">
        <v>12.1</v>
      </c>
      <c r="J26">
        <f>H26+I26</f>
        <v>27.14</v>
      </c>
      <c r="L26" t="s">
        <v>72</v>
      </c>
      <c r="M26">
        <v>10.72</v>
      </c>
      <c r="N26">
        <v>11.01</v>
      </c>
      <c r="O26">
        <f>M26+N26</f>
        <v>21.73</v>
      </c>
    </row>
    <row r="27" spans="1:15">
      <c r="B27" s="1"/>
      <c r="C27" s="1"/>
      <c r="D27" s="1"/>
      <c r="E27" s="1"/>
      <c r="F27" s="1">
        <v>26</v>
      </c>
      <c r="G27" t="s">
        <v>73</v>
      </c>
      <c r="H27">
        <v>17.23</v>
      </c>
      <c r="I27">
        <v>9.6999999999999993</v>
      </c>
      <c r="J27">
        <f>H27+I27</f>
        <v>26.93</v>
      </c>
      <c r="L27" t="s">
        <v>74</v>
      </c>
      <c r="M27">
        <v>10.71</v>
      </c>
      <c r="N27">
        <v>9.8699999999999992</v>
      </c>
      <c r="O27">
        <f>M27+N27</f>
        <v>20.58</v>
      </c>
    </row>
    <row r="28" spans="1:15">
      <c r="B28" s="1"/>
      <c r="C28" s="1"/>
      <c r="D28" s="1"/>
      <c r="E28" s="1"/>
      <c r="F28" s="1">
        <v>27</v>
      </c>
      <c r="G28" s="5" t="s">
        <v>75</v>
      </c>
      <c r="H28">
        <v>17.75</v>
      </c>
      <c r="I28" s="1">
        <v>8.7899999999999991</v>
      </c>
      <c r="J28">
        <f>H28+I28</f>
        <v>26.54</v>
      </c>
      <c r="L28" t="s">
        <v>76</v>
      </c>
      <c r="M28">
        <v>9.75</v>
      </c>
      <c r="N28">
        <v>10.68</v>
      </c>
      <c r="O28">
        <f>M28+N28</f>
        <v>20.43</v>
      </c>
    </row>
    <row r="29" spans="1:15">
      <c r="B29" s="1"/>
      <c r="C29" s="1"/>
      <c r="D29" s="1"/>
      <c r="E29" s="1"/>
      <c r="F29" s="1">
        <v>28</v>
      </c>
      <c r="G29" t="s">
        <v>77</v>
      </c>
      <c r="H29">
        <v>10.14</v>
      </c>
      <c r="I29">
        <v>15.68</v>
      </c>
      <c r="J29">
        <f>H29+I29</f>
        <v>25.82</v>
      </c>
      <c r="L29" t="s">
        <v>78</v>
      </c>
      <c r="M29">
        <v>14.56</v>
      </c>
      <c r="N29">
        <v>5.59</v>
      </c>
      <c r="O29">
        <f>M29+N29</f>
        <v>20.149999999999999</v>
      </c>
    </row>
    <row r="30" spans="1:15">
      <c r="B30" s="1"/>
      <c r="C30" s="1"/>
      <c r="D30" s="1"/>
      <c r="E30" s="1"/>
      <c r="F30" s="1">
        <v>29</v>
      </c>
      <c r="G30" s="2" t="s">
        <v>79</v>
      </c>
      <c r="H30">
        <v>19.62</v>
      </c>
      <c r="I30" s="1">
        <v>5.6</v>
      </c>
      <c r="J30">
        <f>H30+I30</f>
        <v>25.22</v>
      </c>
      <c r="L30" t="s">
        <v>80</v>
      </c>
      <c r="M30">
        <v>11.93</v>
      </c>
      <c r="N30">
        <v>8.06</v>
      </c>
      <c r="O30">
        <f>M30+N30</f>
        <v>19.990000000000002</v>
      </c>
    </row>
    <row r="31" spans="1:15">
      <c r="B31" s="1"/>
      <c r="C31" s="1"/>
      <c r="D31" s="1"/>
      <c r="E31" s="1"/>
      <c r="F31" s="1">
        <v>30</v>
      </c>
      <c r="G31" s="2" t="s">
        <v>81</v>
      </c>
      <c r="H31">
        <v>8.91</v>
      </c>
      <c r="I31">
        <v>15.64</v>
      </c>
      <c r="J31">
        <f>H31+I31</f>
        <v>24.55</v>
      </c>
      <c r="L31" t="s">
        <v>82</v>
      </c>
      <c r="M31">
        <v>15.31</v>
      </c>
      <c r="N31">
        <v>2.96</v>
      </c>
      <c r="O31">
        <f>M31+N31</f>
        <v>18.27</v>
      </c>
    </row>
    <row r="32" spans="1:15">
      <c r="B32" s="1"/>
      <c r="C32" s="1"/>
      <c r="D32" s="1"/>
      <c r="E32" s="1"/>
      <c r="F32" s="1">
        <v>31</v>
      </c>
      <c r="G32" s="2" t="s">
        <v>83</v>
      </c>
      <c r="H32">
        <v>8.94</v>
      </c>
      <c r="I32">
        <v>15.51</v>
      </c>
      <c r="J32">
        <f>H32+I32</f>
        <v>24.45</v>
      </c>
      <c r="L32" t="s">
        <v>84</v>
      </c>
      <c r="M32">
        <v>8.66</v>
      </c>
      <c r="N32">
        <v>9.57</v>
      </c>
      <c r="O32">
        <f>M32+N32</f>
        <v>18.23</v>
      </c>
    </row>
    <row r="33" spans="2:15">
      <c r="B33" s="1"/>
      <c r="C33" s="1"/>
      <c r="D33" s="1"/>
      <c r="E33" s="1"/>
      <c r="F33" s="1">
        <v>32</v>
      </c>
      <c r="G33" t="s">
        <v>85</v>
      </c>
      <c r="H33">
        <v>7.75</v>
      </c>
      <c r="I33">
        <v>16.350000000000001</v>
      </c>
      <c r="J33">
        <f>H33+I33</f>
        <v>24.1</v>
      </c>
      <c r="L33" t="s">
        <v>86</v>
      </c>
      <c r="M33">
        <v>7.74</v>
      </c>
      <c r="N33">
        <v>10.49</v>
      </c>
      <c r="O33">
        <f>M33+N33</f>
        <v>18.23</v>
      </c>
    </row>
    <row r="34" spans="2:15">
      <c r="B34" s="1"/>
      <c r="C34" s="1"/>
      <c r="D34" s="1"/>
      <c r="E34" s="1"/>
      <c r="F34" s="1">
        <v>33</v>
      </c>
      <c r="G34" t="s">
        <v>87</v>
      </c>
      <c r="H34">
        <v>14.08</v>
      </c>
      <c r="I34">
        <v>9.68</v>
      </c>
      <c r="J34">
        <f>H34+I34</f>
        <v>23.759999999999998</v>
      </c>
      <c r="L34" t="s">
        <v>88</v>
      </c>
      <c r="M34">
        <v>12.02</v>
      </c>
      <c r="N34">
        <v>3.93</v>
      </c>
      <c r="O34">
        <f>M34+N34</f>
        <v>15.95</v>
      </c>
    </row>
    <row r="35" spans="2:15">
      <c r="B35" s="1"/>
      <c r="C35" s="1"/>
      <c r="D35" s="1"/>
      <c r="E35" s="1"/>
      <c r="F35" s="1">
        <v>34</v>
      </c>
      <c r="G35" s="5" t="s">
        <v>89</v>
      </c>
      <c r="H35">
        <v>11.15</v>
      </c>
      <c r="I35">
        <v>11.19</v>
      </c>
      <c r="J35">
        <f>H35+I35</f>
        <v>22.34</v>
      </c>
      <c r="L35" t="s">
        <v>90</v>
      </c>
      <c r="M35">
        <v>6.29</v>
      </c>
      <c r="N35">
        <v>8.81</v>
      </c>
      <c r="O35">
        <f>M35+N35</f>
        <v>15.100000000000001</v>
      </c>
    </row>
    <row r="36" spans="2:15">
      <c r="B36" s="1"/>
      <c r="C36" s="1"/>
      <c r="D36" s="1"/>
      <c r="E36" s="1"/>
      <c r="F36" s="1">
        <v>35</v>
      </c>
      <c r="G36" s="2" t="s">
        <v>91</v>
      </c>
      <c r="H36">
        <v>12.07</v>
      </c>
      <c r="I36">
        <v>9.69</v>
      </c>
      <c r="J36">
        <f>H36+I36</f>
        <v>21.759999999999998</v>
      </c>
      <c r="L36" t="s">
        <v>92</v>
      </c>
      <c r="M36">
        <v>11.44</v>
      </c>
      <c r="N36">
        <v>3.61</v>
      </c>
      <c r="O36">
        <f>M36+N36</f>
        <v>15.049999999999999</v>
      </c>
    </row>
    <row r="37" spans="2:15">
      <c r="B37" s="1"/>
      <c r="C37" s="1"/>
      <c r="D37" s="1"/>
      <c r="E37" s="1"/>
      <c r="F37" s="1">
        <v>36</v>
      </c>
      <c r="G37" t="s">
        <v>93</v>
      </c>
      <c r="H37">
        <v>3.36</v>
      </c>
      <c r="I37">
        <v>17.13</v>
      </c>
      <c r="J37">
        <f>H37+I37</f>
        <v>20.49</v>
      </c>
      <c r="L37" t="s">
        <v>94</v>
      </c>
      <c r="M37">
        <v>14.61</v>
      </c>
      <c r="N37">
        <v>0</v>
      </c>
      <c r="O37">
        <f>M37+N37</f>
        <v>14.61</v>
      </c>
    </row>
    <row r="38" spans="2:15">
      <c r="B38" s="1"/>
      <c r="C38" s="1"/>
      <c r="D38" s="1"/>
      <c r="E38" s="1"/>
      <c r="F38" s="1">
        <v>37</v>
      </c>
      <c r="G38" t="s">
        <v>95</v>
      </c>
      <c r="H38">
        <v>9.31</v>
      </c>
      <c r="I38">
        <v>10.68</v>
      </c>
      <c r="J38">
        <f>H38+I38</f>
        <v>19.990000000000002</v>
      </c>
      <c r="L38" t="s">
        <v>96</v>
      </c>
      <c r="M38">
        <v>10.62</v>
      </c>
      <c r="N38">
        <v>3.83</v>
      </c>
      <c r="O38">
        <f>M38+N38</f>
        <v>14.45</v>
      </c>
    </row>
    <row r="39" spans="2:15">
      <c r="B39" s="1"/>
      <c r="C39" s="1"/>
      <c r="D39" s="1"/>
      <c r="E39" s="1"/>
      <c r="F39" s="1">
        <v>38</v>
      </c>
      <c r="G39" s="5" t="s">
        <v>97</v>
      </c>
      <c r="H39">
        <v>19.309999999999999</v>
      </c>
      <c r="I39" s="1">
        <v>0</v>
      </c>
      <c r="J39">
        <f>H39+I39</f>
        <v>19.309999999999999</v>
      </c>
      <c r="L39" t="s">
        <v>98</v>
      </c>
      <c r="M39">
        <v>0</v>
      </c>
      <c r="N39">
        <v>14.31</v>
      </c>
      <c r="O39">
        <f>M39+N39</f>
        <v>14.31</v>
      </c>
    </row>
    <row r="40" spans="2:15">
      <c r="B40" s="1"/>
      <c r="C40" s="1"/>
      <c r="D40" s="1"/>
      <c r="E40" s="1"/>
      <c r="F40" s="1">
        <v>39</v>
      </c>
      <c r="G40" t="s">
        <v>99</v>
      </c>
      <c r="H40">
        <v>12.04</v>
      </c>
      <c r="I40">
        <v>6.25</v>
      </c>
      <c r="J40">
        <f>H40+I40</f>
        <v>18.29</v>
      </c>
      <c r="L40" t="s">
        <v>100</v>
      </c>
      <c r="M40">
        <v>8.1199999999999992</v>
      </c>
      <c r="N40">
        <v>5.91</v>
      </c>
      <c r="O40">
        <f>M40+N40</f>
        <v>14.03</v>
      </c>
    </row>
    <row r="41" spans="2:15">
      <c r="B41" s="1"/>
      <c r="C41" s="1"/>
      <c r="D41" s="1"/>
      <c r="E41" s="1"/>
      <c r="F41" s="1">
        <v>40</v>
      </c>
      <c r="G41" t="s">
        <v>101</v>
      </c>
      <c r="H41">
        <v>7.87</v>
      </c>
      <c r="I41">
        <v>9.8699999999999992</v>
      </c>
      <c r="J41">
        <f>H41+I41</f>
        <v>17.739999999999998</v>
      </c>
      <c r="L41" t="s">
        <v>102</v>
      </c>
      <c r="M41">
        <v>8.23</v>
      </c>
      <c r="N41">
        <v>4.99</v>
      </c>
      <c r="O41">
        <f>M41+N41</f>
        <v>13.22</v>
      </c>
    </row>
    <row r="42" spans="2:15">
      <c r="B42" s="1"/>
      <c r="C42" s="1"/>
      <c r="D42" s="1"/>
      <c r="E42" s="1"/>
      <c r="F42" s="1">
        <v>41</v>
      </c>
      <c r="G42" t="s">
        <v>103</v>
      </c>
      <c r="H42">
        <v>11.85</v>
      </c>
      <c r="I42">
        <v>4.93</v>
      </c>
      <c r="J42">
        <f>H42+I42</f>
        <v>16.78</v>
      </c>
      <c r="L42" t="s">
        <v>104</v>
      </c>
      <c r="M42">
        <v>6.13</v>
      </c>
      <c r="N42">
        <v>6.27</v>
      </c>
      <c r="O42">
        <f>M42+N42</f>
        <v>12.399999999999999</v>
      </c>
    </row>
    <row r="43" spans="2:15">
      <c r="B43" s="1"/>
      <c r="C43" s="1"/>
      <c r="D43" s="1"/>
      <c r="E43" s="1"/>
      <c r="F43" s="1">
        <v>42</v>
      </c>
      <c r="G43" t="s">
        <v>105</v>
      </c>
      <c r="H43">
        <v>8.33</v>
      </c>
      <c r="I43">
        <v>6.27</v>
      </c>
      <c r="J43">
        <f>H43+I43</f>
        <v>14.6</v>
      </c>
      <c r="L43" t="s">
        <v>106</v>
      </c>
      <c r="M43">
        <v>5.48</v>
      </c>
      <c r="N43">
        <v>6.82</v>
      </c>
      <c r="O43">
        <f>M43+N43</f>
        <v>12.3</v>
      </c>
    </row>
    <row r="44" spans="2:15">
      <c r="B44" s="1"/>
      <c r="C44" s="1"/>
      <c r="D44" s="1"/>
      <c r="E44" s="1"/>
      <c r="F44" s="1">
        <v>43</v>
      </c>
      <c r="G44" s="2" t="s">
        <v>107</v>
      </c>
      <c r="H44">
        <v>9.9600000000000009</v>
      </c>
      <c r="I44">
        <v>4.26</v>
      </c>
      <c r="J44">
        <f>H44+I44</f>
        <v>14.22</v>
      </c>
      <c r="L44" t="s">
        <v>108</v>
      </c>
      <c r="M44">
        <v>5.15</v>
      </c>
      <c r="N44">
        <v>5.75</v>
      </c>
      <c r="O44">
        <f>M44+N44</f>
        <v>10.9</v>
      </c>
    </row>
    <row r="45" spans="2:15">
      <c r="B45" s="1"/>
      <c r="C45" s="1"/>
      <c r="D45" s="1"/>
      <c r="E45" s="1"/>
      <c r="F45" s="1">
        <v>44</v>
      </c>
      <c r="G45" t="s">
        <v>109</v>
      </c>
      <c r="H45">
        <v>12.67</v>
      </c>
      <c r="I45">
        <v>0</v>
      </c>
      <c r="J45">
        <f>H45+I45</f>
        <v>12.67</v>
      </c>
      <c r="L45" t="s">
        <v>110</v>
      </c>
      <c r="M45">
        <v>8</v>
      </c>
      <c r="N45">
        <v>0</v>
      </c>
      <c r="O45">
        <f>M45+N45</f>
        <v>8</v>
      </c>
    </row>
    <row r="46" spans="2:15">
      <c r="B46" s="1"/>
      <c r="C46" s="1"/>
      <c r="D46" s="1"/>
      <c r="E46" s="1"/>
      <c r="F46" s="1">
        <v>45</v>
      </c>
      <c r="G46" t="s">
        <v>111</v>
      </c>
      <c r="H46">
        <v>11.06</v>
      </c>
      <c r="I46">
        <v>0</v>
      </c>
      <c r="J46">
        <f>H46+I46</f>
        <v>11.06</v>
      </c>
      <c r="L46" t="s">
        <v>112</v>
      </c>
      <c r="M46">
        <v>2.56</v>
      </c>
      <c r="N46">
        <v>5.34</v>
      </c>
      <c r="O46">
        <f>M46+N46</f>
        <v>7.9</v>
      </c>
    </row>
    <row r="47" spans="2:15">
      <c r="B47" s="1"/>
      <c r="C47" s="1"/>
      <c r="D47" s="1"/>
      <c r="E47" s="1"/>
      <c r="H47">
        <f>SUM(H2:H46)</f>
        <v>677.66</v>
      </c>
      <c r="I47">
        <f t="shared" ref="I47:J47" si="1">SUM(I2:I46)</f>
        <v>584.71</v>
      </c>
      <c r="J47">
        <f t="shared" si="1"/>
        <v>1262.3699999999997</v>
      </c>
      <c r="M47">
        <f>SUM(M2:M46)</f>
        <v>560.79999999999995</v>
      </c>
      <c r="N47">
        <f t="shared" ref="N47:O47" si="2">SUM(N2:N46)</f>
        <v>437.56999999999988</v>
      </c>
      <c r="O47">
        <f t="shared" si="2"/>
        <v>998.37000000000012</v>
      </c>
    </row>
    <row r="48" spans="2:15">
      <c r="B48" s="1"/>
      <c r="C48" s="1"/>
      <c r="D48" s="1"/>
      <c r="E48" s="1"/>
      <c r="G48" t="s">
        <v>17</v>
      </c>
      <c r="H48">
        <v>6.78</v>
      </c>
    </row>
    <row r="49" spans="2:8">
      <c r="B49" s="1"/>
      <c r="C49" s="1"/>
      <c r="D49" s="1"/>
      <c r="E49" s="1"/>
      <c r="G49" t="s">
        <v>8</v>
      </c>
      <c r="H49">
        <v>7.74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wilson</dc:creator>
  <cp:lastModifiedBy>chris wilson</cp:lastModifiedBy>
  <dcterms:created xsi:type="dcterms:W3CDTF">2025-07-13T20:59:58Z</dcterms:created>
  <dcterms:modified xsi:type="dcterms:W3CDTF">2025-07-13T21:00:50Z</dcterms:modified>
</cp:coreProperties>
</file>